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490" firstSheet="1" activeTab="1"/>
  </bookViews>
  <sheets>
    <sheet name="CODE 318 - 31.12.2007" sheetId="1" r:id="rId1"/>
    <sheet name="CODE 318 nature et classe d'âge" sheetId="2" r:id="rId2"/>
    <sheet name="Blad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<sst xmlns="http://schemas.openxmlformats.org/spreadsheetml/2006/main" count="72" uniqueCount="36">
  <si>
    <t>18 / - 22</t>
  </si>
  <si>
    <t>22 / - 25</t>
  </si>
  <si>
    <t>25 / - 30</t>
  </si>
  <si>
    <t>30 / - 35</t>
  </si>
  <si>
    <t>35 / - 40</t>
  </si>
  <si>
    <t>40 / - 45</t>
  </si>
  <si>
    <t>45 / - 50</t>
  </si>
  <si>
    <t>50 / - 55</t>
  </si>
  <si>
    <t>55 / - 60</t>
  </si>
  <si>
    <t>60 / - 61</t>
  </si>
  <si>
    <t>61 / - 62</t>
  </si>
  <si>
    <t>62 / - 63</t>
  </si>
  <si>
    <t>63 / - 64</t>
  </si>
  <si>
    <t>64 / - 65</t>
  </si>
  <si>
    <t>65 / - 70</t>
  </si>
  <si>
    <t>70 / - 75</t>
  </si>
  <si>
    <t>75 / - 80</t>
  </si>
  <si>
    <t>80 / - 85</t>
  </si>
  <si>
    <t>85 / - 90</t>
  </si>
  <si>
    <t>90 / - 95</t>
  </si>
  <si>
    <t>95 / - 100</t>
  </si>
  <si>
    <t>Leeftijdscategorie</t>
  </si>
  <si>
    <t>Mannen</t>
  </si>
  <si>
    <t>Vrouwen</t>
  </si>
  <si>
    <t>Totaal</t>
  </si>
  <si>
    <t>ALGEMEEN TOTAAL</t>
  </si>
  <si>
    <t xml:space="preserve">           - 18  jaar</t>
  </si>
  <si>
    <t>REGIME : ZELFSTANDIGEN + HELPERS
CODE 318
SITUATIE OP 31 DECEMBER 2007</t>
  </si>
  <si>
    <t xml:space="preserve">100 jaar en + </t>
  </si>
  <si>
    <t>Leeftijdsklasse</t>
  </si>
  <si>
    <t xml:space="preserve">REGIME : ZELFSTANDIGEN + HELPERS - CODE 318
</t>
  </si>
  <si>
    <t>Aard van de activiteit</t>
  </si>
  <si>
    <t>Hoofdactiviteit</t>
  </si>
  <si>
    <t>Nevenactiviteit</t>
  </si>
  <si>
    <t>Actief na de pensioenleeftijd</t>
  </si>
  <si>
    <t>Algemeen totaal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</si>
</sst>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BEF&quot;#,##0;\-&quot;BEF&quot;#,##0"/>
    <numFmt numFmtId="173" formatCode="&quot;BEF&quot;#,##0;[Red]\-&quot;BEF&quot;#,##0"/>
    <numFmt numFmtId="174" formatCode="&quot;BEF&quot;#,##0.00;\-&quot;BEF&quot;#,##0.00"/>
    <numFmt numFmtId="175" formatCode="&quot;BEF&quot;#,##0.00;[Red]\-&quot;BEF&quot;#,##0.00"/>
    <numFmt numFmtId="176" formatCode="_-&quot;BEF&quot;* #,##0_-;\-&quot;BEF&quot;* #,##0_-;_-&quot;BEF&quot;* &quot;-&quot;_-;_-@_-"/>
    <numFmt numFmtId="177" formatCode="_-&quot;BEF&quot;* #,##0.00_-;\-&quot;BEF&quot;* #,##0.00_-;_-&quot;BEF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B&quot;;\-#,##0\ &quot;FB&quot;"/>
    <numFmt numFmtId="185" formatCode="#,##0\ &quot;FB&quot;;[Red]\-#,##0\ &quot;FB&quot;"/>
    <numFmt numFmtId="186" formatCode="#,##0.00\ &quot;FB&quot;;\-#,##0.00\ &quot;FB&quot;"/>
    <numFmt numFmtId="187" formatCode="#,##0.00\ &quot;FB&quot;;[Red]\-#,##0.00\ &quot;FB&quot;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#,##0\ &quot;BF&quot;;\-#,##0\ &quot;BF&quot;"/>
    <numFmt numFmtId="193" formatCode="#,##0\ &quot;BF&quot;;[Red]\-#,##0\ &quot;BF&quot;"/>
    <numFmt numFmtId="194" formatCode="#,##0.00\ &quot;BF&quot;;\-#,##0.00\ &quot;BF&quot;"/>
    <numFmt numFmtId="195" formatCode="#,##0.00\ &quot;BF&quot;;[Red]\-#,##0.00\ &quot;BF&quot;"/>
    <numFmt numFmtId="196" formatCode="_-* #,##0\ &quot;BF&quot;_-;\-* #,##0\ &quot;BF&quot;_-;_-* &quot;-&quot;\ &quot;BF&quot;_-;_-@_-"/>
    <numFmt numFmtId="197" formatCode="_-* #,##0\ _B_F_-;\-* #,##0\ _B_F_-;_-* &quot;-&quot;\ _B_F_-;_-@_-"/>
    <numFmt numFmtId="198" formatCode="_-* #,##0.00\ &quot;BF&quot;_-;\-* #,##0.00\ &quot;BF&quot;_-;_-* &quot;-&quot;??\ &quot;BF&quot;_-;_-@_-"/>
    <numFmt numFmtId="199" formatCode="_-* #,##0.00\ _B_F_-;\-* #,##0.00\ _B_F_-;_-* &quot;-&quot;??\ _B_F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Small Fonts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.75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6.75"/>
      <color indexed="8"/>
      <name val="Arial"/>
      <family val="0"/>
    </font>
    <font>
      <b/>
      <sz val="11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Mannen - Jaar 2007</a:t>
            </a:r>
          </a:p>
        </c:rich>
      </c:tx>
      <c:layout>
        <c:manualLayout>
          <c:xMode val="factor"/>
          <c:yMode val="factor"/>
          <c:x val="0.09"/>
          <c:y val="0.02525"/>
        </c:manualLayout>
      </c:layout>
      <c:spPr>
        <a:noFill/>
        <a:ln>
          <a:noFill/>
        </a:ln>
      </c:sp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11925"/>
          <c:w val="0.96175"/>
          <c:h val="0.87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'CODE 318 - 31.12.2007'!$A$3:$A$25</c:f>
              <c:strCache/>
            </c:strRef>
          </c:cat>
          <c:val>
            <c:numRef>
              <c:f>'CODE 318 - 31.12.2007'!$B$3:$B$25</c:f>
              <c:numCache/>
            </c:numRef>
          </c:val>
          <c:shape val="box"/>
        </c:ser>
        <c:shape val="box"/>
        <c:axId val="39193986"/>
        <c:axId val="64581123"/>
      </c:bar3DChart>
      <c:catAx>
        <c:axId val="391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1123"/>
        <c:crosses val="autoZero"/>
        <c:auto val="1"/>
        <c:lblOffset val="100"/>
        <c:tickLblSkip val="1"/>
        <c:noMultiLvlLbl val="0"/>
      </c:catAx>
      <c:valAx>
        <c:axId val="645811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398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jaar 2007</a:t>
            </a:r>
          </a:p>
        </c:rich>
      </c:tx>
      <c:layout>
        <c:manualLayout>
          <c:xMode val="factor"/>
          <c:yMode val="factor"/>
          <c:x val="0.09675"/>
          <c:y val="0.03875"/>
        </c:manualLayout>
      </c:layout>
      <c:spPr>
        <a:noFill/>
        <a:ln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11"/>
          <c:w val="0.962"/>
          <c:h val="0.8735"/>
        </c:manualLayout>
      </c:layout>
      <c:bar3DChart>
        <c:barDir val="bar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'CODE 318 - 31.12.2007'!$A$3:$A$25</c:f>
              <c:strCache/>
            </c:strRef>
          </c:cat>
          <c:val>
            <c:numRef>
              <c:f>'CODE 318 - 31.12.2007'!$D$3:$D$25</c:f>
              <c:numCache/>
            </c:numRef>
          </c:val>
          <c:shape val="box"/>
        </c:ser>
        <c:shape val="box"/>
        <c:axId val="37023428"/>
        <c:axId val="57712581"/>
      </c:bar3DChart>
      <c:catAx>
        <c:axId val="3702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2581"/>
        <c:crosses val="autoZero"/>
        <c:auto val="1"/>
        <c:lblOffset val="100"/>
        <c:tickLblSkip val="1"/>
        <c:noMultiLvlLbl val="0"/>
      </c:catAx>
      <c:valAx>
        <c:axId val="57712581"/>
        <c:scaling>
          <c:orientation val="minMax"/>
          <c:max val="2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342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Vrouwen - Jaar 2007</a:t>
            </a:r>
          </a:p>
        </c:rich>
      </c:tx>
      <c:layout>
        <c:manualLayout>
          <c:xMode val="factor"/>
          <c:yMode val="factor"/>
          <c:x val="0.1505"/>
          <c:y val="0.00875"/>
        </c:manualLayout>
      </c:layout>
      <c:spPr>
        <a:noFill/>
        <a:ln w="3175">
          <a:noFill/>
        </a:ln>
      </c:sp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12725"/>
          <c:w val="0.9735"/>
          <c:h val="0.8097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'[1]CODE 318 - 31.12.2007'!$A$3:$A$25</c:f>
              <c:strCache>
                <c:ptCount val="23"/>
                <c:pt idx="0">
                  <c:v>           - 18  ans</c:v>
                </c:pt>
                <c:pt idx="1">
                  <c:v>18 / - 22</c:v>
                </c:pt>
                <c:pt idx="2">
                  <c:v>22 / - 25</c:v>
                </c:pt>
                <c:pt idx="3">
                  <c:v>25 / - 30</c:v>
                </c:pt>
                <c:pt idx="4">
                  <c:v>30 / - 35</c:v>
                </c:pt>
                <c:pt idx="5">
                  <c:v>35 / - 40</c:v>
                </c:pt>
                <c:pt idx="6">
                  <c:v>40 / - 45</c:v>
                </c:pt>
                <c:pt idx="7">
                  <c:v>45 / - 50</c:v>
                </c:pt>
                <c:pt idx="8">
                  <c:v>50 / - 55</c:v>
                </c:pt>
                <c:pt idx="9">
                  <c:v>55 / - 60</c:v>
                </c:pt>
                <c:pt idx="10">
                  <c:v>60 / - 61</c:v>
                </c:pt>
                <c:pt idx="11">
                  <c:v>61 / - 62</c:v>
                </c:pt>
                <c:pt idx="12">
                  <c:v>62 / - 63</c:v>
                </c:pt>
                <c:pt idx="13">
                  <c:v>63 / - 64</c:v>
                </c:pt>
                <c:pt idx="14">
                  <c:v>64 / - 65</c:v>
                </c:pt>
                <c:pt idx="15">
                  <c:v>65 / - 70</c:v>
                </c:pt>
                <c:pt idx="16">
                  <c:v>70 / - 75</c:v>
                </c:pt>
                <c:pt idx="17">
                  <c:v>75 / - 80</c:v>
                </c:pt>
                <c:pt idx="18">
                  <c:v>80 / - 85</c:v>
                </c:pt>
                <c:pt idx="19">
                  <c:v>85 / - 90</c:v>
                </c:pt>
                <c:pt idx="20">
                  <c:v>90 / - 95</c:v>
                </c:pt>
                <c:pt idx="21">
                  <c:v>95 / - 100</c:v>
                </c:pt>
                <c:pt idx="22">
                  <c:v>100 ans et + </c:v>
                </c:pt>
              </c:strCache>
            </c:strRef>
          </c:cat>
          <c:val>
            <c:numRef>
              <c:f>'[1]CODE 318 - 31.12.2007'!$C$3:$C$25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51</c:v>
                </c:pt>
                <c:pt idx="4">
                  <c:v>50</c:v>
                </c:pt>
                <c:pt idx="5">
                  <c:v>73</c:v>
                </c:pt>
                <c:pt idx="6">
                  <c:v>77</c:v>
                </c:pt>
                <c:pt idx="7">
                  <c:v>92</c:v>
                </c:pt>
                <c:pt idx="8">
                  <c:v>108</c:v>
                </c:pt>
                <c:pt idx="9">
                  <c:v>63</c:v>
                </c:pt>
                <c:pt idx="10">
                  <c:v>14</c:v>
                </c:pt>
                <c:pt idx="11">
                  <c:v>14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0330246"/>
        <c:axId val="29151879"/>
      </c:bar3DChart>
      <c:catAx>
        <c:axId val="6033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1879"/>
        <c:crosses val="autoZero"/>
        <c:auto val="1"/>
        <c:lblOffset val="100"/>
        <c:tickLblSkip val="1"/>
        <c:noMultiLvlLbl val="0"/>
      </c:catAx>
      <c:valAx>
        <c:axId val="291518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3024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0</xdr:rowOff>
    </xdr:from>
    <xdr:to>
      <xdr:col>3</xdr:col>
      <xdr:colOff>1171575</xdr:colOff>
      <xdr:row>109</xdr:row>
      <xdr:rowOff>133350</xdr:rowOff>
    </xdr:to>
    <xdr:graphicFrame>
      <xdr:nvGraphicFramePr>
        <xdr:cNvPr id="1" name="Chart 1"/>
        <xdr:cNvGraphicFramePr/>
      </xdr:nvGraphicFramePr>
      <xdr:xfrm>
        <a:off x="19050" y="13839825"/>
        <a:ext cx="50577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3</xdr:col>
      <xdr:colOff>1200150</xdr:colOff>
      <xdr:row>69</xdr:row>
      <xdr:rowOff>123825</xdr:rowOff>
    </xdr:to>
    <xdr:graphicFrame>
      <xdr:nvGraphicFramePr>
        <xdr:cNvPr id="2" name="Chart 3"/>
        <xdr:cNvGraphicFramePr/>
      </xdr:nvGraphicFramePr>
      <xdr:xfrm>
        <a:off x="0" y="7229475"/>
        <a:ext cx="510540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3</xdr:col>
      <xdr:colOff>1114425</xdr:colOff>
      <xdr:row>153</xdr:row>
      <xdr:rowOff>57150</xdr:rowOff>
    </xdr:to>
    <xdr:graphicFrame>
      <xdr:nvGraphicFramePr>
        <xdr:cNvPr id="3" name="Chart 2"/>
        <xdr:cNvGraphicFramePr/>
      </xdr:nvGraphicFramePr>
      <xdr:xfrm>
        <a:off x="0" y="20316825"/>
        <a:ext cx="5019675" cy="669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ne\Local%20Settings\Temporary%20Internet%20Files\Content.Outlook\66IZ0NQ0\5841-Code%20318-assujettis%20par%20classe%20d'&#226;ge%20(31-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 318 - 31.12.2007"/>
      <sheetName val="CODE 318 nature et classe d'âge"/>
    </sheetNames>
    <sheetDataSet>
      <sheetData sheetId="0">
        <row r="3">
          <cell r="A3" t="str">
            <v>           - 18  ans</v>
          </cell>
          <cell r="C3">
            <v>0</v>
          </cell>
        </row>
        <row r="4">
          <cell r="A4" t="str">
            <v>18 / - 22</v>
          </cell>
          <cell r="C4">
            <v>1</v>
          </cell>
        </row>
        <row r="5">
          <cell r="A5" t="str">
            <v>22 / - 25</v>
          </cell>
          <cell r="C5">
            <v>20</v>
          </cell>
        </row>
        <row r="6">
          <cell r="A6" t="str">
            <v>25 / - 30</v>
          </cell>
          <cell r="C6">
            <v>51</v>
          </cell>
        </row>
        <row r="7">
          <cell r="A7" t="str">
            <v>30 / - 35</v>
          </cell>
          <cell r="C7">
            <v>50</v>
          </cell>
        </row>
        <row r="8">
          <cell r="A8" t="str">
            <v>35 / - 40</v>
          </cell>
          <cell r="C8">
            <v>73</v>
          </cell>
        </row>
        <row r="9">
          <cell r="A9" t="str">
            <v>40 / - 45</v>
          </cell>
          <cell r="C9">
            <v>77</v>
          </cell>
        </row>
        <row r="10">
          <cell r="A10" t="str">
            <v>45 / - 50</v>
          </cell>
          <cell r="C10">
            <v>92</v>
          </cell>
        </row>
        <row r="11">
          <cell r="A11" t="str">
            <v>50 / - 55</v>
          </cell>
          <cell r="C11">
            <v>108</v>
          </cell>
        </row>
        <row r="12">
          <cell r="A12" t="str">
            <v>55 / - 60</v>
          </cell>
          <cell r="C12">
            <v>63</v>
          </cell>
        </row>
        <row r="13">
          <cell r="A13" t="str">
            <v>60 / - 61</v>
          </cell>
          <cell r="C13">
            <v>14</v>
          </cell>
        </row>
        <row r="14">
          <cell r="A14" t="str">
            <v>61 / - 62</v>
          </cell>
          <cell r="C14">
            <v>14</v>
          </cell>
        </row>
        <row r="15">
          <cell r="A15" t="str">
            <v>62 / - 63</v>
          </cell>
          <cell r="C15">
            <v>8</v>
          </cell>
        </row>
        <row r="16">
          <cell r="A16" t="str">
            <v>63 / - 64</v>
          </cell>
          <cell r="C16">
            <v>9</v>
          </cell>
        </row>
        <row r="17">
          <cell r="A17" t="str">
            <v>64 / - 65</v>
          </cell>
          <cell r="C17">
            <v>6</v>
          </cell>
        </row>
        <row r="18">
          <cell r="A18" t="str">
            <v>65 / - 70</v>
          </cell>
          <cell r="C18">
            <v>9</v>
          </cell>
        </row>
        <row r="19">
          <cell r="A19" t="str">
            <v>70 / - 75</v>
          </cell>
          <cell r="C19">
            <v>3</v>
          </cell>
        </row>
        <row r="20">
          <cell r="A20" t="str">
            <v>75 / - 80</v>
          </cell>
          <cell r="C20">
            <v>2</v>
          </cell>
        </row>
        <row r="21">
          <cell r="A21" t="str">
            <v>80 / - 85</v>
          </cell>
          <cell r="C21">
            <v>1</v>
          </cell>
        </row>
        <row r="22">
          <cell r="A22" t="str">
            <v>85 / - 90</v>
          </cell>
          <cell r="C22">
            <v>1</v>
          </cell>
        </row>
        <row r="23">
          <cell r="A23" t="str">
            <v>90 / - 95</v>
          </cell>
          <cell r="C23">
            <v>0</v>
          </cell>
        </row>
        <row r="24">
          <cell r="A24" t="str">
            <v>95 / - 100</v>
          </cell>
          <cell r="C24">
            <v>0</v>
          </cell>
        </row>
        <row r="25">
          <cell r="A25" t="str">
            <v>100 ans et + </v>
          </cell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22">
      <selection activeCell="J21" sqref="J21"/>
    </sheetView>
  </sheetViews>
  <sheetFormatPr defaultColWidth="9.140625" defaultRowHeight="12.75"/>
  <cols>
    <col min="1" max="1" width="21.421875" style="2" customWidth="1"/>
    <col min="2" max="4" width="18.57421875" style="2" customWidth="1"/>
    <col min="5" max="16384" width="9.140625" style="2" customWidth="1"/>
  </cols>
  <sheetData>
    <row r="1" spans="1:4" ht="62.25" customHeight="1">
      <c r="A1" s="37" t="s">
        <v>21</v>
      </c>
      <c r="B1" s="9" t="s">
        <v>27</v>
      </c>
      <c r="C1" s="10"/>
      <c r="D1" s="11"/>
    </row>
    <row r="2" spans="1:5" ht="18" customHeight="1">
      <c r="A2" s="38"/>
      <c r="B2" s="17" t="s">
        <v>22</v>
      </c>
      <c r="C2" s="17" t="s">
        <v>23</v>
      </c>
      <c r="D2" s="13" t="s">
        <v>24</v>
      </c>
      <c r="E2" s="3"/>
    </row>
    <row r="3" spans="1:5" s="5" customFormat="1" ht="18.75" customHeight="1">
      <c r="A3" s="18" t="s">
        <v>26</v>
      </c>
      <c r="B3" s="12">
        <v>0</v>
      </c>
      <c r="C3" s="12">
        <v>0</v>
      </c>
      <c r="D3" s="7">
        <f aca="true" t="shared" si="0" ref="D3:D25">SUM(B3:C3)</f>
        <v>0</v>
      </c>
      <c r="E3" s="4"/>
    </row>
    <row r="4" spans="1:5" s="5" customFormat="1" ht="18.75" customHeight="1">
      <c r="A4" s="16" t="s">
        <v>0</v>
      </c>
      <c r="B4" s="8">
        <v>8</v>
      </c>
      <c r="C4" s="8">
        <v>1</v>
      </c>
      <c r="D4" s="7">
        <f t="shared" si="0"/>
        <v>9</v>
      </c>
      <c r="E4" s="4"/>
    </row>
    <row r="5" spans="1:5" s="5" customFormat="1" ht="18.75" customHeight="1">
      <c r="A5" s="16" t="s">
        <v>1</v>
      </c>
      <c r="B5" s="8">
        <v>26</v>
      </c>
      <c r="C5" s="8">
        <v>20</v>
      </c>
      <c r="D5" s="7">
        <f t="shared" si="0"/>
        <v>46</v>
      </c>
      <c r="E5" s="4"/>
    </row>
    <row r="6" spans="1:5" s="5" customFormat="1" ht="18.75" customHeight="1">
      <c r="A6" s="16" t="s">
        <v>2</v>
      </c>
      <c r="B6" s="8">
        <v>69</v>
      </c>
      <c r="C6" s="8">
        <v>51</v>
      </c>
      <c r="D6" s="7">
        <f t="shared" si="0"/>
        <v>120</v>
      </c>
      <c r="E6" s="4"/>
    </row>
    <row r="7" spans="1:5" s="5" customFormat="1" ht="18.75" customHeight="1">
      <c r="A7" s="16" t="s">
        <v>3</v>
      </c>
      <c r="B7" s="8">
        <v>79</v>
      </c>
      <c r="C7" s="8">
        <v>50</v>
      </c>
      <c r="D7" s="7">
        <f t="shared" si="0"/>
        <v>129</v>
      </c>
      <c r="E7" s="4"/>
    </row>
    <row r="8" spans="1:5" s="5" customFormat="1" ht="18.75" customHeight="1">
      <c r="A8" s="16" t="s">
        <v>4</v>
      </c>
      <c r="B8" s="8">
        <v>83</v>
      </c>
      <c r="C8" s="8">
        <v>73</v>
      </c>
      <c r="D8" s="7">
        <f t="shared" si="0"/>
        <v>156</v>
      </c>
      <c r="E8" s="4"/>
    </row>
    <row r="9" spans="1:5" s="5" customFormat="1" ht="18.75" customHeight="1">
      <c r="A9" s="16" t="s">
        <v>5</v>
      </c>
      <c r="B9" s="8">
        <v>143</v>
      </c>
      <c r="C9" s="8">
        <v>77</v>
      </c>
      <c r="D9" s="7">
        <f t="shared" si="0"/>
        <v>220</v>
      </c>
      <c r="E9" s="4"/>
    </row>
    <row r="10" spans="1:5" s="5" customFormat="1" ht="18.75" customHeight="1">
      <c r="A10" s="16" t="s">
        <v>6</v>
      </c>
      <c r="B10" s="8">
        <v>149</v>
      </c>
      <c r="C10" s="8">
        <v>92</v>
      </c>
      <c r="D10" s="7">
        <f t="shared" si="0"/>
        <v>241</v>
      </c>
      <c r="E10" s="4"/>
    </row>
    <row r="11" spans="1:5" s="5" customFormat="1" ht="18.75" customHeight="1">
      <c r="A11" s="16" t="s">
        <v>7</v>
      </c>
      <c r="B11" s="8">
        <v>132</v>
      </c>
      <c r="C11" s="8">
        <v>108</v>
      </c>
      <c r="D11" s="7">
        <f t="shared" si="0"/>
        <v>240</v>
      </c>
      <c r="E11" s="4"/>
    </row>
    <row r="12" spans="1:5" s="5" customFormat="1" ht="18.75" customHeight="1">
      <c r="A12" s="16" t="s">
        <v>8</v>
      </c>
      <c r="B12" s="8">
        <v>129</v>
      </c>
      <c r="C12" s="8">
        <v>63</v>
      </c>
      <c r="D12" s="7">
        <f t="shared" si="0"/>
        <v>192</v>
      </c>
      <c r="E12" s="4"/>
    </row>
    <row r="13" spans="1:5" s="5" customFormat="1" ht="18.75" customHeight="1">
      <c r="A13" s="16" t="s">
        <v>9</v>
      </c>
      <c r="B13" s="8">
        <v>39</v>
      </c>
      <c r="C13" s="8">
        <v>14</v>
      </c>
      <c r="D13" s="7">
        <f t="shared" si="0"/>
        <v>53</v>
      </c>
      <c r="E13" s="4"/>
    </row>
    <row r="14" spans="1:5" s="5" customFormat="1" ht="18.75" customHeight="1">
      <c r="A14" s="16" t="s">
        <v>10</v>
      </c>
      <c r="B14" s="8">
        <v>31</v>
      </c>
      <c r="C14" s="8">
        <v>14</v>
      </c>
      <c r="D14" s="7">
        <f t="shared" si="0"/>
        <v>45</v>
      </c>
      <c r="E14" s="4"/>
    </row>
    <row r="15" spans="1:5" s="5" customFormat="1" ht="18.75" customHeight="1">
      <c r="A15" s="16" t="s">
        <v>11</v>
      </c>
      <c r="B15" s="8">
        <v>25</v>
      </c>
      <c r="C15" s="8">
        <v>8</v>
      </c>
      <c r="D15" s="7">
        <f t="shared" si="0"/>
        <v>33</v>
      </c>
      <c r="E15" s="4"/>
    </row>
    <row r="16" spans="1:5" s="5" customFormat="1" ht="18.75" customHeight="1">
      <c r="A16" s="16" t="s">
        <v>12</v>
      </c>
      <c r="B16" s="8">
        <v>28</v>
      </c>
      <c r="C16" s="8">
        <v>9</v>
      </c>
      <c r="D16" s="7">
        <f t="shared" si="0"/>
        <v>37</v>
      </c>
      <c r="E16" s="4"/>
    </row>
    <row r="17" spans="1:5" s="5" customFormat="1" ht="18.75" customHeight="1">
      <c r="A17" s="16" t="s">
        <v>13</v>
      </c>
      <c r="B17" s="8">
        <v>12</v>
      </c>
      <c r="C17" s="8">
        <v>6</v>
      </c>
      <c r="D17" s="7">
        <f t="shared" si="0"/>
        <v>18</v>
      </c>
      <c r="E17" s="4"/>
    </row>
    <row r="18" spans="1:5" s="5" customFormat="1" ht="18.75" customHeight="1">
      <c r="A18" s="16" t="s">
        <v>14</v>
      </c>
      <c r="B18" s="8">
        <v>38</v>
      </c>
      <c r="C18" s="8">
        <v>9</v>
      </c>
      <c r="D18" s="7">
        <f t="shared" si="0"/>
        <v>47</v>
      </c>
      <c r="E18" s="4"/>
    </row>
    <row r="19" spans="1:5" s="5" customFormat="1" ht="18.75" customHeight="1">
      <c r="A19" s="16" t="s">
        <v>15</v>
      </c>
      <c r="B19" s="8">
        <v>18</v>
      </c>
      <c r="C19" s="8">
        <v>3</v>
      </c>
      <c r="D19" s="7">
        <f t="shared" si="0"/>
        <v>21</v>
      </c>
      <c r="E19" s="4"/>
    </row>
    <row r="20" spans="1:5" s="5" customFormat="1" ht="18.75" customHeight="1">
      <c r="A20" s="16" t="s">
        <v>16</v>
      </c>
      <c r="B20" s="8">
        <v>14</v>
      </c>
      <c r="C20" s="8">
        <v>2</v>
      </c>
      <c r="D20" s="7">
        <f t="shared" si="0"/>
        <v>16</v>
      </c>
      <c r="E20" s="4"/>
    </row>
    <row r="21" spans="1:5" s="5" customFormat="1" ht="18.75" customHeight="1">
      <c r="A21" s="16" t="s">
        <v>17</v>
      </c>
      <c r="B21" s="8">
        <v>3</v>
      </c>
      <c r="C21" s="8">
        <v>1</v>
      </c>
      <c r="D21" s="7">
        <f t="shared" si="0"/>
        <v>4</v>
      </c>
      <c r="E21" s="4"/>
    </row>
    <row r="22" spans="1:5" s="5" customFormat="1" ht="18.75" customHeight="1">
      <c r="A22" s="16" t="s">
        <v>18</v>
      </c>
      <c r="B22" s="8">
        <v>1</v>
      </c>
      <c r="C22" s="8">
        <v>1</v>
      </c>
      <c r="D22" s="7">
        <f t="shared" si="0"/>
        <v>2</v>
      </c>
      <c r="E22" s="4"/>
    </row>
    <row r="23" spans="1:5" s="5" customFormat="1" ht="18.75" customHeight="1">
      <c r="A23" s="16" t="s">
        <v>19</v>
      </c>
      <c r="B23" s="8">
        <v>0</v>
      </c>
      <c r="C23" s="8">
        <v>0</v>
      </c>
      <c r="D23" s="7">
        <f t="shared" si="0"/>
        <v>0</v>
      </c>
      <c r="E23" s="4"/>
    </row>
    <row r="24" spans="1:5" s="5" customFormat="1" ht="18.75" customHeight="1">
      <c r="A24" s="16" t="s">
        <v>20</v>
      </c>
      <c r="B24" s="8">
        <v>0</v>
      </c>
      <c r="C24" s="8">
        <v>0</v>
      </c>
      <c r="D24" s="7">
        <f t="shared" si="0"/>
        <v>0</v>
      </c>
      <c r="E24" s="4"/>
    </row>
    <row r="25" spans="1:5" s="5" customFormat="1" ht="18.75" customHeight="1">
      <c r="A25" s="16" t="s">
        <v>28</v>
      </c>
      <c r="B25" s="6">
        <v>0</v>
      </c>
      <c r="C25" s="6">
        <v>0</v>
      </c>
      <c r="D25" s="7">
        <f t="shared" si="0"/>
        <v>0</v>
      </c>
      <c r="E25" s="4"/>
    </row>
    <row r="26" spans="1:5" s="5" customFormat="1" ht="26.25" customHeight="1">
      <c r="A26" s="14" t="s">
        <v>25</v>
      </c>
      <c r="B26" s="19">
        <f>SUM(B3:B25)</f>
        <v>1027</v>
      </c>
      <c r="C26" s="19">
        <f>SUM(C3:C25)</f>
        <v>602</v>
      </c>
      <c r="D26" s="15">
        <f>SUM(B26:C26)</f>
        <v>1629</v>
      </c>
      <c r="E26" s="4"/>
    </row>
    <row r="27" s="1" customFormat="1" ht="9.75" customHeight="1"/>
    <row r="28" spans="1:4" ht="9.7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9.75" customHeight="1">
      <c r="A30"/>
      <c r="B30"/>
      <c r="C30"/>
      <c r="D30"/>
    </row>
    <row r="31" spans="1:4" ht="9.75" customHeight="1">
      <c r="A31"/>
      <c r="B31"/>
      <c r="C31"/>
      <c r="D31"/>
    </row>
    <row r="32" spans="1:4" ht="9.75" customHeight="1">
      <c r="A32"/>
      <c r="B32"/>
      <c r="C32"/>
      <c r="D32"/>
    </row>
    <row r="33" spans="1:4" ht="9.75" customHeight="1">
      <c r="A33"/>
      <c r="B33"/>
      <c r="C33"/>
      <c r="D33"/>
    </row>
    <row r="34" spans="1:4" ht="9.75" customHeight="1">
      <c r="A34"/>
      <c r="B34"/>
      <c r="C34"/>
      <c r="D34"/>
    </row>
    <row r="35" spans="1:4" ht="9.75" customHeight="1">
      <c r="A35"/>
      <c r="B35"/>
      <c r="C35"/>
      <c r="D35"/>
    </row>
    <row r="36" spans="1:4" ht="9.75" customHeight="1">
      <c r="A36"/>
      <c r="B36"/>
      <c r="C36"/>
      <c r="D36"/>
    </row>
    <row r="37" spans="1:4" ht="9.75" customHeight="1">
      <c r="A37"/>
      <c r="B37"/>
      <c r="C37"/>
      <c r="D37"/>
    </row>
    <row r="38" spans="1:4" ht="9.75" customHeight="1">
      <c r="A38"/>
      <c r="B38"/>
      <c r="C38"/>
      <c r="D38"/>
    </row>
    <row r="39" spans="1:4" ht="9.75" customHeight="1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</sheetData>
  <sheetProtection/>
  <mergeCells count="1">
    <mergeCell ref="A1:A2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300" verticalDpi="300" orientation="portrait" paperSize="9" r:id="rId2"/>
  <headerFooter alignWithMargins="0">
    <oddFooter>&amp;L31.12.2007&amp;C&amp;F&amp;RINASTI / STA</oddFooter>
  </headerFooter>
  <rowBreaks count="3" manualBreakCount="3">
    <brk id="28" max="255" man="1"/>
    <brk id="71" max="255" man="1"/>
    <brk id="112" max="255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9.421875" style="2" bestFit="1" customWidth="1"/>
    <col min="2" max="2" width="9.28125" style="2" customWidth="1"/>
    <col min="3" max="3" width="9.57421875" style="2" customWidth="1"/>
    <col min="4" max="4" width="8.7109375" style="2" customWidth="1"/>
    <col min="5" max="5" width="8.140625" style="2" customWidth="1"/>
    <col min="6" max="6" width="9.57421875" style="2" customWidth="1"/>
    <col min="7" max="7" width="8.00390625" style="2" customWidth="1"/>
    <col min="8" max="8" width="9.57421875" style="2" customWidth="1"/>
    <col min="9" max="9" width="8.28125" style="2" bestFit="1" customWidth="1"/>
    <col min="10" max="10" width="10.140625" style="2" customWidth="1"/>
    <col min="11" max="13" width="10.57421875" style="2" customWidth="1"/>
    <col min="14" max="16384" width="9.140625" style="2" customWidth="1"/>
  </cols>
  <sheetData>
    <row r="1" spans="1:13" ht="24.75" customHeight="1">
      <c r="A1" s="39" t="s">
        <v>29</v>
      </c>
      <c r="B1" s="34" t="s">
        <v>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8" customHeight="1">
      <c r="A2" s="40"/>
      <c r="B2" s="21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4" ht="18.75" customHeight="1">
      <c r="A3" s="40"/>
      <c r="B3" s="24" t="s">
        <v>32</v>
      </c>
      <c r="C3" s="25"/>
      <c r="D3" s="26"/>
      <c r="E3" s="24" t="s">
        <v>33</v>
      </c>
      <c r="F3" s="25"/>
      <c r="G3" s="26"/>
      <c r="H3" s="24" t="s">
        <v>34</v>
      </c>
      <c r="I3" s="25"/>
      <c r="J3" s="26"/>
      <c r="K3" s="24" t="s">
        <v>35</v>
      </c>
      <c r="L3" s="25"/>
      <c r="M3" s="26"/>
      <c r="N3" s="3"/>
    </row>
    <row r="4" spans="1:14" ht="18" customHeight="1">
      <c r="A4" s="41"/>
      <c r="B4" s="27" t="s">
        <v>22</v>
      </c>
      <c r="C4" s="27" t="s">
        <v>23</v>
      </c>
      <c r="D4" s="28" t="s">
        <v>24</v>
      </c>
      <c r="E4" s="27" t="s">
        <v>22</v>
      </c>
      <c r="F4" s="27" t="s">
        <v>23</v>
      </c>
      <c r="G4" s="28" t="s">
        <v>24</v>
      </c>
      <c r="H4" s="27" t="s">
        <v>22</v>
      </c>
      <c r="I4" s="27" t="s">
        <v>23</v>
      </c>
      <c r="J4" s="28" t="s">
        <v>24</v>
      </c>
      <c r="K4" s="27" t="s">
        <v>22</v>
      </c>
      <c r="L4" s="27" t="s">
        <v>23</v>
      </c>
      <c r="M4" s="28" t="s">
        <v>24</v>
      </c>
      <c r="N4" s="3"/>
    </row>
    <row r="5" spans="1:14" s="5" customFormat="1" ht="17.25" customHeight="1">
      <c r="A5" s="29" t="s">
        <v>26</v>
      </c>
      <c r="B5" s="30">
        <v>0</v>
      </c>
      <c r="C5" s="30">
        <v>0</v>
      </c>
      <c r="D5" s="31">
        <f>SUM(B5:C5)</f>
        <v>0</v>
      </c>
      <c r="E5" s="30">
        <v>0</v>
      </c>
      <c r="F5" s="30">
        <v>0</v>
      </c>
      <c r="G5" s="31">
        <f aca="true" t="shared" si="0" ref="G5:G27">SUM(E5:F5)</f>
        <v>0</v>
      </c>
      <c r="H5" s="30">
        <v>0</v>
      </c>
      <c r="I5" s="30">
        <v>0</v>
      </c>
      <c r="J5" s="31">
        <f aca="true" t="shared" si="1" ref="J5:J27">SUM(H5:I5)</f>
        <v>0</v>
      </c>
      <c r="K5" s="31">
        <f>SUM(B5,E5,H5)</f>
        <v>0</v>
      </c>
      <c r="L5" s="31">
        <f>SUM(C5,F5,I5)</f>
        <v>0</v>
      </c>
      <c r="M5" s="31">
        <f aca="true" t="shared" si="2" ref="M5:M27">SUM(K5:L5)</f>
        <v>0</v>
      </c>
      <c r="N5" s="4"/>
    </row>
    <row r="6" spans="1:14" s="5" customFormat="1" ht="17.25" customHeight="1">
      <c r="A6" s="20" t="s">
        <v>0</v>
      </c>
      <c r="B6" s="30">
        <v>8</v>
      </c>
      <c r="C6" s="30">
        <v>1</v>
      </c>
      <c r="D6" s="31">
        <f aca="true" t="shared" si="3" ref="D6:D27">SUM(B6:C6)</f>
        <v>9</v>
      </c>
      <c r="E6" s="30">
        <v>0</v>
      </c>
      <c r="F6" s="30">
        <v>0</v>
      </c>
      <c r="G6" s="31">
        <f t="shared" si="0"/>
        <v>0</v>
      </c>
      <c r="H6" s="30">
        <v>0</v>
      </c>
      <c r="I6" s="30">
        <v>0</v>
      </c>
      <c r="J6" s="31">
        <f t="shared" si="1"/>
        <v>0</v>
      </c>
      <c r="K6" s="31">
        <f aca="true" t="shared" si="4" ref="K6:K27">SUM(B6,E6,H6)</f>
        <v>8</v>
      </c>
      <c r="L6" s="31">
        <f aca="true" t="shared" si="5" ref="L6:L27">SUM(C6,F6,I6)</f>
        <v>1</v>
      </c>
      <c r="M6" s="31">
        <f t="shared" si="2"/>
        <v>9</v>
      </c>
      <c r="N6" s="4"/>
    </row>
    <row r="7" spans="1:14" s="5" customFormat="1" ht="17.25" customHeight="1">
      <c r="A7" s="20" t="s">
        <v>1</v>
      </c>
      <c r="B7" s="30">
        <v>26</v>
      </c>
      <c r="C7" s="30">
        <v>19</v>
      </c>
      <c r="D7" s="31">
        <f t="shared" si="3"/>
        <v>45</v>
      </c>
      <c r="E7" s="30">
        <v>0</v>
      </c>
      <c r="F7" s="30">
        <v>1</v>
      </c>
      <c r="G7" s="31">
        <f t="shared" si="0"/>
        <v>1</v>
      </c>
      <c r="H7" s="30">
        <v>0</v>
      </c>
      <c r="I7" s="30">
        <v>0</v>
      </c>
      <c r="J7" s="31">
        <f t="shared" si="1"/>
        <v>0</v>
      </c>
      <c r="K7" s="31">
        <f t="shared" si="4"/>
        <v>26</v>
      </c>
      <c r="L7" s="31">
        <f t="shared" si="5"/>
        <v>20</v>
      </c>
      <c r="M7" s="31">
        <f t="shared" si="2"/>
        <v>46</v>
      </c>
      <c r="N7" s="4"/>
    </row>
    <row r="8" spans="1:14" s="5" customFormat="1" ht="17.25" customHeight="1">
      <c r="A8" s="20" t="s">
        <v>2</v>
      </c>
      <c r="B8" s="30">
        <v>67</v>
      </c>
      <c r="C8" s="30">
        <v>50</v>
      </c>
      <c r="D8" s="31">
        <f t="shared" si="3"/>
        <v>117</v>
      </c>
      <c r="E8" s="30">
        <v>2</v>
      </c>
      <c r="F8" s="30">
        <v>1</v>
      </c>
      <c r="G8" s="31">
        <f t="shared" si="0"/>
        <v>3</v>
      </c>
      <c r="H8" s="30">
        <v>0</v>
      </c>
      <c r="I8" s="30">
        <v>0</v>
      </c>
      <c r="J8" s="31">
        <f t="shared" si="1"/>
        <v>0</v>
      </c>
      <c r="K8" s="31">
        <f t="shared" si="4"/>
        <v>69</v>
      </c>
      <c r="L8" s="31">
        <f t="shared" si="5"/>
        <v>51</v>
      </c>
      <c r="M8" s="31">
        <f t="shared" si="2"/>
        <v>120</v>
      </c>
      <c r="N8" s="4"/>
    </row>
    <row r="9" spans="1:14" s="5" customFormat="1" ht="17.25" customHeight="1">
      <c r="A9" s="20" t="s">
        <v>3</v>
      </c>
      <c r="B9" s="30">
        <v>74</v>
      </c>
      <c r="C9" s="30">
        <v>49</v>
      </c>
      <c r="D9" s="31">
        <f t="shared" si="3"/>
        <v>123</v>
      </c>
      <c r="E9" s="30">
        <v>5</v>
      </c>
      <c r="F9" s="30">
        <v>1</v>
      </c>
      <c r="G9" s="31">
        <f t="shared" si="0"/>
        <v>6</v>
      </c>
      <c r="H9" s="30">
        <v>0</v>
      </c>
      <c r="I9" s="30">
        <v>0</v>
      </c>
      <c r="J9" s="31">
        <f t="shared" si="1"/>
        <v>0</v>
      </c>
      <c r="K9" s="31">
        <f t="shared" si="4"/>
        <v>79</v>
      </c>
      <c r="L9" s="31">
        <f t="shared" si="5"/>
        <v>50</v>
      </c>
      <c r="M9" s="31">
        <f t="shared" si="2"/>
        <v>129</v>
      </c>
      <c r="N9" s="4"/>
    </row>
    <row r="10" spans="1:14" s="5" customFormat="1" ht="17.25" customHeight="1">
      <c r="A10" s="20" t="s">
        <v>4</v>
      </c>
      <c r="B10" s="30">
        <v>81</v>
      </c>
      <c r="C10" s="30">
        <v>72</v>
      </c>
      <c r="D10" s="31">
        <f t="shared" si="3"/>
        <v>153</v>
      </c>
      <c r="E10" s="30">
        <v>2</v>
      </c>
      <c r="F10" s="30">
        <v>1</v>
      </c>
      <c r="G10" s="31">
        <f t="shared" si="0"/>
        <v>3</v>
      </c>
      <c r="H10" s="30">
        <v>0</v>
      </c>
      <c r="I10" s="30">
        <v>0</v>
      </c>
      <c r="J10" s="31">
        <f t="shared" si="1"/>
        <v>0</v>
      </c>
      <c r="K10" s="31">
        <f t="shared" si="4"/>
        <v>83</v>
      </c>
      <c r="L10" s="31">
        <f t="shared" si="5"/>
        <v>73</v>
      </c>
      <c r="M10" s="31">
        <f t="shared" si="2"/>
        <v>156</v>
      </c>
      <c r="N10" s="4"/>
    </row>
    <row r="11" spans="1:14" s="5" customFormat="1" ht="17.25" customHeight="1">
      <c r="A11" s="20" t="s">
        <v>5</v>
      </c>
      <c r="B11" s="30">
        <v>130</v>
      </c>
      <c r="C11" s="30">
        <v>77</v>
      </c>
      <c r="D11" s="31">
        <f t="shared" si="3"/>
        <v>207</v>
      </c>
      <c r="E11" s="30">
        <v>13</v>
      </c>
      <c r="F11" s="30">
        <v>0</v>
      </c>
      <c r="G11" s="31">
        <f t="shared" si="0"/>
        <v>13</v>
      </c>
      <c r="H11" s="30">
        <v>0</v>
      </c>
      <c r="I11" s="30">
        <v>0</v>
      </c>
      <c r="J11" s="31">
        <f t="shared" si="1"/>
        <v>0</v>
      </c>
      <c r="K11" s="31">
        <f t="shared" si="4"/>
        <v>143</v>
      </c>
      <c r="L11" s="31">
        <f t="shared" si="5"/>
        <v>77</v>
      </c>
      <c r="M11" s="31">
        <f t="shared" si="2"/>
        <v>220</v>
      </c>
      <c r="N11" s="4"/>
    </row>
    <row r="12" spans="1:14" s="5" customFormat="1" ht="17.25" customHeight="1">
      <c r="A12" s="20" t="s">
        <v>6</v>
      </c>
      <c r="B12" s="30">
        <v>133</v>
      </c>
      <c r="C12" s="30">
        <v>91</v>
      </c>
      <c r="D12" s="31">
        <f t="shared" si="3"/>
        <v>224</v>
      </c>
      <c r="E12" s="30">
        <v>16</v>
      </c>
      <c r="F12" s="30">
        <v>1</v>
      </c>
      <c r="G12" s="31">
        <f t="shared" si="0"/>
        <v>17</v>
      </c>
      <c r="H12" s="30">
        <v>0</v>
      </c>
      <c r="I12" s="30">
        <v>0</v>
      </c>
      <c r="J12" s="31">
        <f t="shared" si="1"/>
        <v>0</v>
      </c>
      <c r="K12" s="31">
        <f t="shared" si="4"/>
        <v>149</v>
      </c>
      <c r="L12" s="31">
        <f t="shared" si="5"/>
        <v>92</v>
      </c>
      <c r="M12" s="31">
        <f t="shared" si="2"/>
        <v>241</v>
      </c>
      <c r="N12" s="4"/>
    </row>
    <row r="13" spans="1:14" s="5" customFormat="1" ht="17.25" customHeight="1">
      <c r="A13" s="20" t="s">
        <v>7</v>
      </c>
      <c r="B13" s="30">
        <v>115</v>
      </c>
      <c r="C13" s="30">
        <v>107</v>
      </c>
      <c r="D13" s="31">
        <f t="shared" si="3"/>
        <v>222</v>
      </c>
      <c r="E13" s="30">
        <v>17</v>
      </c>
      <c r="F13" s="30">
        <v>1</v>
      </c>
      <c r="G13" s="31">
        <f t="shared" si="0"/>
        <v>18</v>
      </c>
      <c r="H13" s="30">
        <v>0</v>
      </c>
      <c r="I13" s="30">
        <v>0</v>
      </c>
      <c r="J13" s="31">
        <f t="shared" si="1"/>
        <v>0</v>
      </c>
      <c r="K13" s="31">
        <f t="shared" si="4"/>
        <v>132</v>
      </c>
      <c r="L13" s="31">
        <f t="shared" si="5"/>
        <v>108</v>
      </c>
      <c r="M13" s="31">
        <f t="shared" si="2"/>
        <v>240</v>
      </c>
      <c r="N13" s="4"/>
    </row>
    <row r="14" spans="1:14" s="5" customFormat="1" ht="17.25" customHeight="1">
      <c r="A14" s="20" t="s">
        <v>8</v>
      </c>
      <c r="B14" s="30">
        <v>121</v>
      </c>
      <c r="C14" s="30">
        <v>63</v>
      </c>
      <c r="D14" s="31">
        <f t="shared" si="3"/>
        <v>184</v>
      </c>
      <c r="E14" s="30">
        <v>8</v>
      </c>
      <c r="F14" s="30">
        <v>0</v>
      </c>
      <c r="G14" s="31">
        <f t="shared" si="0"/>
        <v>8</v>
      </c>
      <c r="H14" s="30">
        <v>0</v>
      </c>
      <c r="I14" s="30">
        <v>0</v>
      </c>
      <c r="J14" s="31">
        <f t="shared" si="1"/>
        <v>0</v>
      </c>
      <c r="K14" s="31">
        <f t="shared" si="4"/>
        <v>129</v>
      </c>
      <c r="L14" s="31">
        <f t="shared" si="5"/>
        <v>63</v>
      </c>
      <c r="M14" s="31">
        <f t="shared" si="2"/>
        <v>192</v>
      </c>
      <c r="N14" s="4"/>
    </row>
    <row r="15" spans="1:14" s="5" customFormat="1" ht="17.25" customHeight="1">
      <c r="A15" s="20" t="s">
        <v>9</v>
      </c>
      <c r="B15" s="30">
        <v>36</v>
      </c>
      <c r="C15" s="30">
        <v>14</v>
      </c>
      <c r="D15" s="31">
        <f t="shared" si="3"/>
        <v>50</v>
      </c>
      <c r="E15" s="30">
        <v>3</v>
      </c>
      <c r="F15" s="30">
        <v>0</v>
      </c>
      <c r="G15" s="31">
        <f t="shared" si="0"/>
        <v>3</v>
      </c>
      <c r="H15" s="30">
        <v>0</v>
      </c>
      <c r="I15" s="30">
        <v>0</v>
      </c>
      <c r="J15" s="31">
        <f t="shared" si="1"/>
        <v>0</v>
      </c>
      <c r="K15" s="31">
        <f t="shared" si="4"/>
        <v>39</v>
      </c>
      <c r="L15" s="31">
        <f t="shared" si="5"/>
        <v>14</v>
      </c>
      <c r="M15" s="31">
        <f t="shared" si="2"/>
        <v>53</v>
      </c>
      <c r="N15" s="4"/>
    </row>
    <row r="16" spans="1:14" s="5" customFormat="1" ht="17.25" customHeight="1">
      <c r="A16" s="20" t="s">
        <v>10</v>
      </c>
      <c r="B16" s="30">
        <v>24</v>
      </c>
      <c r="C16" s="30">
        <v>13</v>
      </c>
      <c r="D16" s="31">
        <f t="shared" si="3"/>
        <v>37</v>
      </c>
      <c r="E16" s="30">
        <v>4</v>
      </c>
      <c r="F16" s="30">
        <v>1</v>
      </c>
      <c r="G16" s="31">
        <f t="shared" si="0"/>
        <v>5</v>
      </c>
      <c r="H16" s="30">
        <v>3</v>
      </c>
      <c r="I16" s="30">
        <v>0</v>
      </c>
      <c r="J16" s="31">
        <f t="shared" si="1"/>
        <v>3</v>
      </c>
      <c r="K16" s="31">
        <f t="shared" si="4"/>
        <v>31</v>
      </c>
      <c r="L16" s="31">
        <f t="shared" si="5"/>
        <v>14</v>
      </c>
      <c r="M16" s="31">
        <f t="shared" si="2"/>
        <v>45</v>
      </c>
      <c r="N16" s="4"/>
    </row>
    <row r="17" spans="1:14" s="5" customFormat="1" ht="17.25" customHeight="1">
      <c r="A17" s="20" t="s">
        <v>11</v>
      </c>
      <c r="B17" s="30">
        <v>22</v>
      </c>
      <c r="C17" s="30">
        <v>8</v>
      </c>
      <c r="D17" s="31">
        <f t="shared" si="3"/>
        <v>30</v>
      </c>
      <c r="E17" s="30">
        <v>1</v>
      </c>
      <c r="F17" s="30">
        <v>0</v>
      </c>
      <c r="G17" s="31">
        <f t="shared" si="0"/>
        <v>1</v>
      </c>
      <c r="H17" s="30">
        <v>2</v>
      </c>
      <c r="I17" s="30">
        <v>0</v>
      </c>
      <c r="J17" s="31">
        <f t="shared" si="1"/>
        <v>2</v>
      </c>
      <c r="K17" s="31">
        <f t="shared" si="4"/>
        <v>25</v>
      </c>
      <c r="L17" s="31">
        <f t="shared" si="5"/>
        <v>8</v>
      </c>
      <c r="M17" s="31">
        <f t="shared" si="2"/>
        <v>33</v>
      </c>
      <c r="N17" s="4"/>
    </row>
    <row r="18" spans="1:14" s="5" customFormat="1" ht="17.25" customHeight="1">
      <c r="A18" s="20" t="s">
        <v>12</v>
      </c>
      <c r="B18" s="30">
        <v>21</v>
      </c>
      <c r="C18" s="30">
        <v>9</v>
      </c>
      <c r="D18" s="31">
        <f t="shared" si="3"/>
        <v>30</v>
      </c>
      <c r="E18" s="30">
        <v>1</v>
      </c>
      <c r="F18" s="30">
        <v>0</v>
      </c>
      <c r="G18" s="31">
        <f t="shared" si="0"/>
        <v>1</v>
      </c>
      <c r="H18" s="30">
        <v>6</v>
      </c>
      <c r="I18" s="30">
        <v>0</v>
      </c>
      <c r="J18" s="31">
        <f t="shared" si="1"/>
        <v>6</v>
      </c>
      <c r="K18" s="31">
        <f t="shared" si="4"/>
        <v>28</v>
      </c>
      <c r="L18" s="31">
        <f t="shared" si="5"/>
        <v>9</v>
      </c>
      <c r="M18" s="31">
        <f t="shared" si="2"/>
        <v>37</v>
      </c>
      <c r="N18" s="4"/>
    </row>
    <row r="19" spans="1:14" s="5" customFormat="1" ht="17.25" customHeight="1">
      <c r="A19" s="20" t="s">
        <v>13</v>
      </c>
      <c r="B19" s="30">
        <v>9</v>
      </c>
      <c r="C19" s="30">
        <v>6</v>
      </c>
      <c r="D19" s="31">
        <f t="shared" si="3"/>
        <v>15</v>
      </c>
      <c r="E19" s="30">
        <v>0</v>
      </c>
      <c r="F19" s="30">
        <v>0</v>
      </c>
      <c r="G19" s="31">
        <f t="shared" si="0"/>
        <v>0</v>
      </c>
      <c r="H19" s="30">
        <v>3</v>
      </c>
      <c r="I19" s="30">
        <v>0</v>
      </c>
      <c r="J19" s="31">
        <f t="shared" si="1"/>
        <v>3</v>
      </c>
      <c r="K19" s="31">
        <f t="shared" si="4"/>
        <v>12</v>
      </c>
      <c r="L19" s="31">
        <f t="shared" si="5"/>
        <v>6</v>
      </c>
      <c r="M19" s="31">
        <f t="shared" si="2"/>
        <v>18</v>
      </c>
      <c r="N19" s="4"/>
    </row>
    <row r="20" spans="1:14" s="5" customFormat="1" ht="17.25" customHeight="1">
      <c r="A20" s="20" t="s">
        <v>14</v>
      </c>
      <c r="B20" s="30">
        <v>4</v>
      </c>
      <c r="C20" s="30">
        <v>9</v>
      </c>
      <c r="D20" s="31">
        <f t="shared" si="3"/>
        <v>13</v>
      </c>
      <c r="E20" s="30">
        <v>0</v>
      </c>
      <c r="F20" s="30">
        <v>0</v>
      </c>
      <c r="G20" s="31">
        <f t="shared" si="0"/>
        <v>0</v>
      </c>
      <c r="H20" s="30">
        <v>34</v>
      </c>
      <c r="I20" s="30">
        <v>0</v>
      </c>
      <c r="J20" s="31">
        <f t="shared" si="1"/>
        <v>34</v>
      </c>
      <c r="K20" s="31">
        <f t="shared" si="4"/>
        <v>38</v>
      </c>
      <c r="L20" s="31">
        <f t="shared" si="5"/>
        <v>9</v>
      </c>
      <c r="M20" s="31">
        <f t="shared" si="2"/>
        <v>47</v>
      </c>
      <c r="N20" s="4"/>
    </row>
    <row r="21" spans="1:14" s="5" customFormat="1" ht="17.25" customHeight="1">
      <c r="A21" s="20" t="s">
        <v>15</v>
      </c>
      <c r="B21" s="30">
        <v>0</v>
      </c>
      <c r="C21" s="30">
        <v>1</v>
      </c>
      <c r="D21" s="31">
        <f t="shared" si="3"/>
        <v>1</v>
      </c>
      <c r="E21" s="30">
        <v>0</v>
      </c>
      <c r="F21" s="30">
        <v>0</v>
      </c>
      <c r="G21" s="31">
        <f t="shared" si="0"/>
        <v>0</v>
      </c>
      <c r="H21" s="30">
        <v>18</v>
      </c>
      <c r="I21" s="30">
        <v>2</v>
      </c>
      <c r="J21" s="31">
        <f t="shared" si="1"/>
        <v>20</v>
      </c>
      <c r="K21" s="31">
        <f t="shared" si="4"/>
        <v>18</v>
      </c>
      <c r="L21" s="31">
        <f t="shared" si="5"/>
        <v>3</v>
      </c>
      <c r="M21" s="31">
        <f t="shared" si="2"/>
        <v>21</v>
      </c>
      <c r="N21" s="4"/>
    </row>
    <row r="22" spans="1:14" s="5" customFormat="1" ht="17.25" customHeight="1">
      <c r="A22" s="20" t="s">
        <v>16</v>
      </c>
      <c r="B22" s="30">
        <v>0</v>
      </c>
      <c r="C22" s="30">
        <v>1</v>
      </c>
      <c r="D22" s="31">
        <f t="shared" si="3"/>
        <v>1</v>
      </c>
      <c r="E22" s="30">
        <v>0</v>
      </c>
      <c r="F22" s="30">
        <v>0</v>
      </c>
      <c r="G22" s="31">
        <f t="shared" si="0"/>
        <v>0</v>
      </c>
      <c r="H22" s="30">
        <v>14</v>
      </c>
      <c r="I22" s="30">
        <v>1</v>
      </c>
      <c r="J22" s="31">
        <f t="shared" si="1"/>
        <v>15</v>
      </c>
      <c r="K22" s="31">
        <f t="shared" si="4"/>
        <v>14</v>
      </c>
      <c r="L22" s="31">
        <f t="shared" si="5"/>
        <v>2</v>
      </c>
      <c r="M22" s="31">
        <f t="shared" si="2"/>
        <v>16</v>
      </c>
      <c r="N22" s="4"/>
    </row>
    <row r="23" spans="1:14" s="5" customFormat="1" ht="17.25" customHeight="1">
      <c r="A23" s="20" t="s">
        <v>17</v>
      </c>
      <c r="B23" s="30">
        <v>0</v>
      </c>
      <c r="C23" s="30">
        <v>0</v>
      </c>
      <c r="D23" s="31">
        <f t="shared" si="3"/>
        <v>0</v>
      </c>
      <c r="E23" s="30">
        <v>0</v>
      </c>
      <c r="F23" s="30">
        <v>0</v>
      </c>
      <c r="G23" s="31">
        <f t="shared" si="0"/>
        <v>0</v>
      </c>
      <c r="H23" s="30">
        <v>3</v>
      </c>
      <c r="I23" s="30">
        <v>1</v>
      </c>
      <c r="J23" s="31">
        <f t="shared" si="1"/>
        <v>4</v>
      </c>
      <c r="K23" s="31">
        <f t="shared" si="4"/>
        <v>3</v>
      </c>
      <c r="L23" s="31">
        <f t="shared" si="5"/>
        <v>1</v>
      </c>
      <c r="M23" s="31">
        <f t="shared" si="2"/>
        <v>4</v>
      </c>
      <c r="N23" s="4"/>
    </row>
    <row r="24" spans="1:14" s="5" customFormat="1" ht="17.25" customHeight="1">
      <c r="A24" s="20" t="s">
        <v>18</v>
      </c>
      <c r="B24" s="30">
        <v>0</v>
      </c>
      <c r="C24" s="30">
        <v>0</v>
      </c>
      <c r="D24" s="31">
        <f t="shared" si="3"/>
        <v>0</v>
      </c>
      <c r="E24" s="30">
        <v>0</v>
      </c>
      <c r="F24" s="30">
        <v>0</v>
      </c>
      <c r="G24" s="31">
        <f t="shared" si="0"/>
        <v>0</v>
      </c>
      <c r="H24" s="30">
        <v>1</v>
      </c>
      <c r="I24" s="30">
        <v>1</v>
      </c>
      <c r="J24" s="31">
        <f t="shared" si="1"/>
        <v>2</v>
      </c>
      <c r="K24" s="31">
        <f t="shared" si="4"/>
        <v>1</v>
      </c>
      <c r="L24" s="31">
        <f t="shared" si="5"/>
        <v>1</v>
      </c>
      <c r="M24" s="31">
        <f t="shared" si="2"/>
        <v>2</v>
      </c>
      <c r="N24" s="4"/>
    </row>
    <row r="25" spans="1:14" s="5" customFormat="1" ht="17.25" customHeight="1">
      <c r="A25" s="20" t="s">
        <v>19</v>
      </c>
      <c r="B25" s="30">
        <v>0</v>
      </c>
      <c r="C25" s="30">
        <v>0</v>
      </c>
      <c r="D25" s="31">
        <f t="shared" si="3"/>
        <v>0</v>
      </c>
      <c r="E25" s="30">
        <v>0</v>
      </c>
      <c r="F25" s="30">
        <v>0</v>
      </c>
      <c r="G25" s="31">
        <f t="shared" si="0"/>
        <v>0</v>
      </c>
      <c r="H25" s="30">
        <v>0</v>
      </c>
      <c r="I25" s="30">
        <v>0</v>
      </c>
      <c r="J25" s="31">
        <f t="shared" si="1"/>
        <v>0</v>
      </c>
      <c r="K25" s="31">
        <f t="shared" si="4"/>
        <v>0</v>
      </c>
      <c r="L25" s="31">
        <f t="shared" si="5"/>
        <v>0</v>
      </c>
      <c r="M25" s="31">
        <f t="shared" si="2"/>
        <v>0</v>
      </c>
      <c r="N25" s="4"/>
    </row>
    <row r="26" spans="1:14" s="5" customFormat="1" ht="17.25" customHeight="1">
      <c r="A26" s="20" t="s">
        <v>20</v>
      </c>
      <c r="B26" s="30">
        <v>0</v>
      </c>
      <c r="C26" s="30">
        <v>0</v>
      </c>
      <c r="D26" s="31">
        <f t="shared" si="3"/>
        <v>0</v>
      </c>
      <c r="E26" s="30">
        <v>0</v>
      </c>
      <c r="F26" s="30">
        <v>0</v>
      </c>
      <c r="G26" s="31">
        <f t="shared" si="0"/>
        <v>0</v>
      </c>
      <c r="H26" s="30">
        <v>0</v>
      </c>
      <c r="I26" s="30">
        <v>0</v>
      </c>
      <c r="J26" s="31">
        <f t="shared" si="1"/>
        <v>0</v>
      </c>
      <c r="K26" s="31">
        <f t="shared" si="4"/>
        <v>0</v>
      </c>
      <c r="L26" s="31">
        <f t="shared" si="5"/>
        <v>0</v>
      </c>
      <c r="M26" s="31">
        <f t="shared" si="2"/>
        <v>0</v>
      </c>
      <c r="N26" s="4"/>
    </row>
    <row r="27" spans="1:14" s="5" customFormat="1" ht="17.25" customHeight="1">
      <c r="A27" s="20" t="s">
        <v>28</v>
      </c>
      <c r="B27" s="30">
        <v>0</v>
      </c>
      <c r="C27" s="30">
        <v>0</v>
      </c>
      <c r="D27" s="31">
        <f t="shared" si="3"/>
        <v>0</v>
      </c>
      <c r="E27" s="30">
        <v>0</v>
      </c>
      <c r="F27" s="30">
        <v>0</v>
      </c>
      <c r="G27" s="31">
        <f t="shared" si="0"/>
        <v>0</v>
      </c>
      <c r="H27" s="30">
        <v>0</v>
      </c>
      <c r="I27" s="30">
        <v>0</v>
      </c>
      <c r="J27" s="31">
        <f t="shared" si="1"/>
        <v>0</v>
      </c>
      <c r="K27" s="31">
        <f t="shared" si="4"/>
        <v>0</v>
      </c>
      <c r="L27" s="31">
        <f t="shared" si="5"/>
        <v>0</v>
      </c>
      <c r="M27" s="31">
        <f t="shared" si="2"/>
        <v>0</v>
      </c>
      <c r="N27" s="4"/>
    </row>
    <row r="28" spans="1:14" s="5" customFormat="1" ht="17.25" customHeight="1">
      <c r="A28" s="27" t="s">
        <v>25</v>
      </c>
      <c r="B28" s="32">
        <f aca="true" t="shared" si="6" ref="B28:M28">SUM(B5:B27)</f>
        <v>871</v>
      </c>
      <c r="C28" s="32">
        <f t="shared" si="6"/>
        <v>590</v>
      </c>
      <c r="D28" s="32">
        <f t="shared" si="6"/>
        <v>1461</v>
      </c>
      <c r="E28" s="32">
        <f t="shared" si="6"/>
        <v>72</v>
      </c>
      <c r="F28" s="32">
        <f t="shared" si="6"/>
        <v>7</v>
      </c>
      <c r="G28" s="32">
        <f t="shared" si="6"/>
        <v>79</v>
      </c>
      <c r="H28" s="32">
        <f t="shared" si="6"/>
        <v>84</v>
      </c>
      <c r="I28" s="32">
        <f t="shared" si="6"/>
        <v>5</v>
      </c>
      <c r="J28" s="32">
        <f t="shared" si="6"/>
        <v>89</v>
      </c>
      <c r="K28" s="33">
        <f t="shared" si="6"/>
        <v>1027</v>
      </c>
      <c r="L28" s="32">
        <f t="shared" si="6"/>
        <v>602</v>
      </c>
      <c r="M28" s="32">
        <f t="shared" si="6"/>
        <v>1629</v>
      </c>
      <c r="N28" s="4"/>
    </row>
    <row r="29" s="1" customFormat="1" ht="9.75" customHeight="1"/>
    <row r="30" spans="1:13" ht="9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9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9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9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9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9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</sheetData>
  <sheetProtection/>
  <mergeCells count="1">
    <mergeCell ref="A1:A4"/>
  </mergeCells>
  <printOptions horizontalCentered="1" verticalCentered="1"/>
  <pageMargins left="0.1968503937007874" right="0.1968503937007874" top="0.5905511811023623" bottom="0.5905511811023623" header="0.3937007874015748" footer="0.3937007874015748"/>
  <pageSetup horizontalDpi="300" verticalDpi="300" orientation="landscape" paperSize="9" scale="95" r:id="rId1"/>
  <headerFooter alignWithMargins="0">
    <oddFooter>&amp;L31.12.2007&amp;C&amp;F&amp;RINASTI / STA</oddFooter>
  </headerFooter>
  <rowBreaks count="3" manualBreakCount="3">
    <brk id="30" max="255" man="1"/>
    <brk id="73" max="255" man="1"/>
    <brk id="114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modsub</dc:title>
  <dc:subject>tabel mod B</dc:subject>
  <dc:creator>RSVZ_INASTI</dc:creator>
  <cp:keywords/>
  <dc:description/>
  <cp:lastModifiedBy>christine</cp:lastModifiedBy>
  <cp:lastPrinted>2009-05-12T09:07:17Z</cp:lastPrinted>
  <dcterms:created xsi:type="dcterms:W3CDTF">1998-09-11T08:44:11Z</dcterms:created>
  <dcterms:modified xsi:type="dcterms:W3CDTF">2009-05-13T12:59:14Z</dcterms:modified>
  <cp:category/>
  <cp:version/>
  <cp:contentType/>
  <cp:contentStatus/>
</cp:coreProperties>
</file>